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9320" windowHeight="116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<sst xmlns="http://schemas.openxmlformats.org/spreadsheetml/2006/main" count="17" uniqueCount="17">
  <si>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Sklizeň 2011  - jednotlivé KAZV</t>
  </si>
  <si>
    <t>KAZV Praha a Středočeský kraj</t>
  </si>
  <si>
    <t>Pšenice ozimá</t>
  </si>
  <si>
    <t>Pšenice jarní</t>
  </si>
  <si>
    <t>Ječmen ozimý</t>
  </si>
  <si>
    <t>Ječmen jarní</t>
  </si>
  <si>
    <t xml:space="preserve">    Žito</t>
  </si>
  <si>
    <t xml:space="preserve">    Oves</t>
  </si>
  <si>
    <t>Tritikále</t>
  </si>
  <si>
    <t>Obiloviny celkem</t>
  </si>
  <si>
    <t xml:space="preserve">   Řepka  </t>
  </si>
  <si>
    <t>Celkově ke sklizni (ha)</t>
  </si>
  <si>
    <t>Sklizeno ke dni aktualizace  (ha)</t>
  </si>
  <si>
    <t>Podíl sklizených ploch  (%)</t>
  </si>
  <si>
    <t>Celkově sklizeno  (t)</t>
  </si>
  <si>
    <t>Průměrný výnos  (t/ha)</t>
  </si>
  <si>
    <t>Datum : 6.9.2011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</si>
</sst>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3" fontId="0" fillId="0" borderId="15" xfId="0" applyNumberFormat="1" applyFill="1" applyBorder="1" applyAlignment="1">
      <alignment wrapText="1"/>
    </xf>
    <xf numFmtId="3" fontId="0" fillId="0" borderId="16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Fill="1" applyBorder="1" applyAlignment="1">
      <alignment/>
    </xf>
    <xf numFmtId="0" fontId="4" fillId="10" borderId="14" xfId="0" applyFont="1" applyFill="1" applyBorder="1" applyAlignment="1">
      <alignment/>
    </xf>
    <xf numFmtId="3" fontId="0" fillId="10" borderId="18" xfId="0" applyNumberFormat="1" applyFill="1" applyBorder="1" applyAlignment="1">
      <alignment/>
    </xf>
    <xf numFmtId="3" fontId="0" fillId="10" borderId="19" xfId="0" applyNumberFormat="1" applyFill="1" applyBorder="1" applyAlignment="1">
      <alignment/>
    </xf>
    <xf numFmtId="3" fontId="0" fillId="10" borderId="20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4" fillId="24" borderId="14" xfId="0" applyFont="1" applyFill="1" applyBorder="1" applyAlignment="1">
      <alignment/>
    </xf>
    <xf numFmtId="3" fontId="0" fillId="24" borderId="11" xfId="0" applyNumberFormat="1" applyFill="1" applyBorder="1" applyAlignment="1">
      <alignment/>
    </xf>
    <xf numFmtId="3" fontId="0" fillId="24" borderId="21" xfId="0" applyNumberFormat="1" applyFill="1" applyBorder="1" applyAlignment="1">
      <alignment/>
    </xf>
    <xf numFmtId="3" fontId="0" fillId="24" borderId="22" xfId="0" applyNumberFormat="1" applyFill="1" applyBorder="1" applyAlignment="1">
      <alignment/>
    </xf>
    <xf numFmtId="0" fontId="4" fillId="0" borderId="23" xfId="0" applyFon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J11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25.57421875" style="0" customWidth="1"/>
    <col min="2" max="2" width="10.8515625" style="0" customWidth="1"/>
    <col min="3" max="3" width="9.7109375" style="0" customWidth="1"/>
    <col min="4" max="4" width="10.7109375" style="0" customWidth="1"/>
    <col min="5" max="5" width="9.7109375" style="0" customWidth="1"/>
    <col min="9" max="9" width="13.28125" style="0" customWidth="1"/>
  </cols>
  <sheetData>
    <row r="4" spans="1:6" ht="15.75" thickBot="1">
      <c r="A4" s="1" t="s">
        <v>16</v>
      </c>
      <c r="B4" s="29" t="s">
        <v>0</v>
      </c>
      <c r="C4" s="30"/>
      <c r="D4" s="30"/>
      <c r="E4" s="30"/>
      <c r="F4" s="30"/>
    </row>
    <row r="5" spans="1:10" ht="12.75">
      <c r="A5" s="2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8" t="s">
        <v>10</v>
      </c>
    </row>
    <row r="6" spans="1:10" ht="13.5" thickBot="1">
      <c r="A6" s="3"/>
      <c r="B6" s="4"/>
      <c r="C6" s="5"/>
      <c r="D6" s="5"/>
      <c r="E6" s="5"/>
      <c r="F6" s="5"/>
      <c r="G6" s="5"/>
      <c r="H6" s="5"/>
      <c r="I6" s="5"/>
      <c r="J6" s="6"/>
    </row>
    <row r="7" spans="1:10" ht="13.5" thickBot="1">
      <c r="A7" s="7" t="s">
        <v>11</v>
      </c>
      <c r="B7" s="8">
        <v>172054</v>
      </c>
      <c r="C7" s="9">
        <v>12788</v>
      </c>
      <c r="D7" s="9">
        <v>20201</v>
      </c>
      <c r="E7" s="9">
        <v>55473</v>
      </c>
      <c r="F7" s="9">
        <v>4257</v>
      </c>
      <c r="G7" s="9">
        <v>5874</v>
      </c>
      <c r="H7" s="9">
        <v>5838</v>
      </c>
      <c r="I7" s="10">
        <f>SUM(B7:H7)</f>
        <v>276485</v>
      </c>
      <c r="J7" s="11">
        <v>79332</v>
      </c>
    </row>
    <row r="8" spans="1:10" ht="12.75">
      <c r="A8" s="12" t="s">
        <v>12</v>
      </c>
      <c r="B8" s="13">
        <v>171650</v>
      </c>
      <c r="C8" s="14">
        <v>12337.897260273972</v>
      </c>
      <c r="D8" s="14">
        <v>20201</v>
      </c>
      <c r="E8" s="14">
        <v>55471.40694843992</v>
      </c>
      <c r="F8" s="14">
        <v>4252.022222222222</v>
      </c>
      <c r="G8" s="14">
        <v>5795.873626373626</v>
      </c>
      <c r="H8" s="14">
        <v>5838</v>
      </c>
      <c r="I8" s="14">
        <v>275546.20005730976</v>
      </c>
      <c r="J8" s="15">
        <v>79293.36342917252</v>
      </c>
    </row>
    <row r="9" spans="1:10" ht="12.75">
      <c r="A9" s="7" t="s">
        <v>13</v>
      </c>
      <c r="B9" s="16">
        <f aca="true" t="shared" si="0" ref="B9:J9">(B8/B7)*100</f>
        <v>99.76518999848885</v>
      </c>
      <c r="C9" s="17">
        <f t="shared" si="0"/>
        <v>96.48027260145427</v>
      </c>
      <c r="D9" s="17">
        <f t="shared" si="0"/>
        <v>100</v>
      </c>
      <c r="E9" s="17">
        <f t="shared" si="0"/>
        <v>99.99712823975614</v>
      </c>
      <c r="F9" s="17">
        <f t="shared" si="0"/>
        <v>99.88306841020018</v>
      </c>
      <c r="G9" s="17">
        <f t="shared" si="0"/>
        <v>98.66996299580569</v>
      </c>
      <c r="H9" s="17">
        <f t="shared" si="0"/>
        <v>100</v>
      </c>
      <c r="I9" s="17">
        <f t="shared" si="0"/>
        <v>99.66045176313716</v>
      </c>
      <c r="J9" s="18">
        <f t="shared" si="0"/>
        <v>99.95129762160606</v>
      </c>
    </row>
    <row r="10" spans="1:10" ht="12.75">
      <c r="A10" s="19" t="s">
        <v>14</v>
      </c>
      <c r="B10" s="20">
        <v>1015274.7547124058</v>
      </c>
      <c r="C10" s="21">
        <v>61908.24321917808</v>
      </c>
      <c r="D10" s="21">
        <v>97407.49996812396</v>
      </c>
      <c r="E10" s="21">
        <v>276585.0363000664</v>
      </c>
      <c r="F10" s="21">
        <v>21747.4</v>
      </c>
      <c r="G10" s="21">
        <v>21003.155714285716</v>
      </c>
      <c r="H10" s="21">
        <v>29147.5</v>
      </c>
      <c r="I10" s="21">
        <v>1523073.58991406</v>
      </c>
      <c r="J10" s="22">
        <v>230180.191384993</v>
      </c>
    </row>
    <row r="11" spans="1:10" ht="13.5" thickBot="1">
      <c r="A11" s="23" t="s">
        <v>15</v>
      </c>
      <c r="B11" s="24">
        <f>B10/B8</f>
        <v>5.914796124161992</v>
      </c>
      <c r="C11" s="25">
        <f aca="true" t="shared" si="1" ref="C11:J11">C10/C8</f>
        <v>5.017730486256567</v>
      </c>
      <c r="D11" s="25">
        <f t="shared" si="1"/>
        <v>4.82191475511727</v>
      </c>
      <c r="E11" s="25">
        <f t="shared" si="1"/>
        <v>4.986082948232217</v>
      </c>
      <c r="F11" s="25">
        <f t="shared" si="1"/>
        <v>5.114601679723635</v>
      </c>
      <c r="G11" s="25">
        <f t="shared" si="1"/>
        <v>3.623811882079805</v>
      </c>
      <c r="H11" s="25">
        <f t="shared" si="1"/>
        <v>4.9927201096265845</v>
      </c>
      <c r="I11" s="25">
        <f t="shared" si="1"/>
        <v>5.527470854605442</v>
      </c>
      <c r="J11" s="26">
        <f t="shared" si="1"/>
        <v>2.902893526399566</v>
      </c>
    </row>
  </sheetData>
  <sheetProtection/>
  <mergeCells count="1">
    <mergeCell ref="B4:F4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ph-hula</dc:creator>
  <cp:keywords/>
  <dc:description/>
  <cp:lastModifiedBy>pc</cp:lastModifiedBy>
  <dcterms:created xsi:type="dcterms:W3CDTF">2011-08-30T08:17:12Z</dcterms:created>
  <dcterms:modified xsi:type="dcterms:W3CDTF">2011-09-06T12:56:28Z</dcterms:modified>
  <cp:category/>
  <cp:version/>
  <cp:contentType/>
  <cp:contentStatus/>
</cp:coreProperties>
</file>